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ssenlinea-my.sharepoint.com/personal/jcabelo_adess_gob_do/Documents/LIC. CABELO/RELACION DE PAGOS A PROVEDORES/"/>
    </mc:Choice>
  </mc:AlternateContent>
  <xr:revisionPtr revIDLastSave="0" documentId="8_{10F3B7E1-78C4-451F-AE3C-8CAFBFEFF299}" xr6:coauthVersionLast="47" xr6:coauthVersionMax="47" xr10:uidLastSave="{00000000-0000-0000-0000-000000000000}"/>
  <bookViews>
    <workbookView xWindow="-20610" yWindow="2805" windowWidth="20730" windowHeight="11040" xr2:uid="{898DF472-4E1B-4147-B3A9-C6B69495C5B2}"/>
  </bookViews>
  <sheets>
    <sheet name="SEPT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D43" i="1"/>
  <c r="H43" i="1" s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60" i="1" l="1"/>
  <c r="D60" i="1"/>
</calcChain>
</file>

<file path=xl/sharedStrings.xml><?xml version="1.0" encoding="utf-8"?>
<sst xmlns="http://schemas.openxmlformats.org/spreadsheetml/2006/main" count="235" uniqueCount="143">
  <si>
    <r>
      <t xml:space="preserve">                          </t>
    </r>
    <r>
      <rPr>
        <b/>
        <sz val="12"/>
        <color theme="1"/>
        <rFont val="Calibri"/>
        <family val="2"/>
        <scheme val="minor"/>
      </rPr>
      <t xml:space="preserve">   RELACION DE PAGOS A PROVEEDORES 30 DE SEPTIEMBRE 2025</t>
    </r>
  </si>
  <si>
    <t>PROVEDOR</t>
  </si>
  <si>
    <t>CONCEPTO</t>
  </si>
  <si>
    <t xml:space="preserve">   MONTO FACTURADO </t>
  </si>
  <si>
    <t>FECHA FACTURA</t>
  </si>
  <si>
    <t xml:space="preserve">  FACTURA NCF </t>
  </si>
  <si>
    <t>FECHA FIN DE FACTURA</t>
  </si>
  <si>
    <t xml:space="preserve">     MONTO PAGADO </t>
  </si>
  <si>
    <t>MONTO PENDIENTE</t>
  </si>
  <si>
    <t>ESTADO</t>
  </si>
  <si>
    <t>EMPRESA DISTRIBUIDORA DE ELECTRICIDAD DEL ESTE S A</t>
  </si>
  <si>
    <t>SERVICIO ELECTRICO DE LA DELEGACION HIGUEY, NIC. 3636816 CORRESPONDIENTE AL PERIODO 17/7/2025 AL 18/08/2025</t>
  </si>
  <si>
    <t>E450000044723</t>
  </si>
  <si>
    <t>COMPLETO</t>
  </si>
  <si>
    <t>SERVICIO ELECTRICO DE LA DELEGACION SAN PEDRO DE MACORIS,NIC 3894393 CORRESPONDIENTE AL PERIODO 17/07/2025 AL 18/08/2025</t>
  </si>
  <si>
    <t>E450000044447</t>
  </si>
  <si>
    <t>SERVICIO ELECTRICO DE LA DELEGACION EL SEIBO,NIC 2294642 CORRESPONDIENTE AL PERIODO 17/07/2025 AL 17/08/2025</t>
  </si>
  <si>
    <t>E450000044985</t>
  </si>
  <si>
    <t>SERVICIO ELECTRICO DE LA DELEGACION METROPOLITANA, NIC 2257482 CORRESPONDIENTE AL PERIODO 16/07/2025 AL 18/08/2025</t>
  </si>
  <si>
    <t>E450000043272</t>
  </si>
  <si>
    <t>SERVICIO ELECTRICO DE LA DELEGACION REVISION Y CONTROL NIC.3477193 CORRESPONDIENTE AL PERIODO 16/07/2025 AL 18/08/2025</t>
  </si>
  <si>
    <t>E450000043271</t>
  </si>
  <si>
    <t>SERVICIO ELECTRICO DE LA DELEGACION  ROMANA NIC,3660225 CORRESPONDIENTE AL PERIODO 16/07/2025 AL 18/08/2025</t>
  </si>
  <si>
    <t>E450000047347</t>
  </si>
  <si>
    <t>SERVICIO ELECTRICO DE LA DELEGACION  MONTE PLATA CORRESPONDIENTE AL PERIODO 17/07/2025 AL 18/08/2025</t>
  </si>
  <si>
    <t>E450000045425</t>
  </si>
  <si>
    <t>SERVICIO ELECTRICO DE LA DELEGACION  HATO MAYOR CORRESPONDIENTE AL PERIODO 17/07/2025 AL 18/08/2025</t>
  </si>
  <si>
    <t>E450000045150</t>
  </si>
  <si>
    <t>HUMANO SEGUROS, S.A.</t>
  </si>
  <si>
    <t>PAGO POR SERVICIO DE SALUD CORRESPONDIENTE AL MES DE SEPTIEMBRE 2025</t>
  </si>
  <si>
    <t>E450000005423</t>
  </si>
  <si>
    <t>COMPAÑIA DOMINICANA DE TELEFONOS, C. POR A.</t>
  </si>
  <si>
    <t>PAGO SERVICIOS DE NOTIFICACIONES BANCARIAS SMS A LOS BTH Y SERVICIOS DE INTERNET MOVIL NEGOCIO 10 GBDE LA ENTIDAD. CUENTAS No. 751816610 Y 745507340.</t>
  </si>
  <si>
    <t>E450000089306</t>
  </si>
  <si>
    <t>SERVICIO DE INTERNET MOVIL NEGOCIO 10GB DE LA ENTIDAD, CORRESPONDIENTE A LA CUENTA NO. 745507340.</t>
  </si>
  <si>
    <t>E450000089250</t>
  </si>
  <si>
    <t>EDESUR DOMINICANA, S.A.</t>
  </si>
  <si>
    <t>SERVICIO ELECTRICO CORRESPONDIENTE A LA DELEGACION HERRERA NIC 6156318 PERIODO PERIODO 11/07/25-11/08/25</t>
  </si>
  <si>
    <t>E450000054323</t>
  </si>
  <si>
    <t>SERVICIO ELECTRICO CORRESPONDIENTE A LA DELEGACION R. NIC, 5876405 BETANCOURT DEL PERIODO 12/07/25-12/08/25</t>
  </si>
  <si>
    <t>E450000054321</t>
  </si>
  <si>
    <t>SERVICIO ELECTRICO CORRESPONDIENTE A LA DELEGACION SAN JUAN NIC 5827434 PERIODO 03/07/25-03/088/25</t>
  </si>
  <si>
    <t>E450000054325</t>
  </si>
  <si>
    <t>SERVICIO ELECTRICO CORRESPONDIENTE A LA DELEGACION PARQUEO GUSTAVO MIC, 6018891 BETANCOURT DEL PERIODO 17/07/25-17/08/25</t>
  </si>
  <si>
    <t>E450000054322</t>
  </si>
  <si>
    <t>SERVICIO ELECTRICO CORRESPONDIENTE A LA DELEGACION SAN CRISTOBAL NIC 6854982 PERIODO 06/07/25-05/8/25</t>
  </si>
  <si>
    <t>E450000053021</t>
  </si>
  <si>
    <t>SERVICIO ELECTRICO CORRESPONDIENTE A LA DELEGACION BARAHONA NIC 6646703 PERIODO PERIODO 04/07/25-04/08/25</t>
  </si>
  <si>
    <t>E450000054326</t>
  </si>
  <si>
    <t>SERVICIO ELECTRICO CORRESPONDIENTE A LA DELEGACION BANI NIC 6302150 PERIODO 03/07/25-03/08/25</t>
  </si>
  <si>
    <t>E450000053022</t>
  </si>
  <si>
    <t>SERVICIO ELECTRICO CORRESPONDIENTE A LA DELEGACION DUVERGER NIC, 6359360 DEL PERIODO 02/07/25-02/08/25</t>
  </si>
  <si>
    <t>E450000054327</t>
  </si>
  <si>
    <t>SERVICIO ELECTRICO CORRESPONDIENTE A LA DELEGACION PEDERNALES NIC 6955631 PERIODO 10/07/25-10/08/25</t>
  </si>
  <si>
    <t>E450000054328</t>
  </si>
  <si>
    <t>SERVICIO ELECTRICO CORRESPONDIENTE A LA DELEGACION SAN JOSE DE OCOA NIC 6680820 PERIODO 10/07/25-10/08/25</t>
  </si>
  <si>
    <t>E450000053023</t>
  </si>
  <si>
    <t>SERVICIO ELECTRICO CORRESPONDIENTE A LA DELEGACION ELIAS PIÑA NIC, 6361618 DEL PERIODO 02/07/25-02/08/25</t>
  </si>
  <si>
    <t>AYUNTAMIENTO DEL DISTRITO NACIONAL</t>
  </si>
  <si>
    <t>PAGO SERVICIO DE RECOGIDA DE RESIDUOS SOLIDOS EN LA OFICINA PRINCIPAL CORRESPONDIENTE AL MES DE SEPTIEMBRE DE 2025.</t>
  </si>
  <si>
    <t>B1500066608</t>
  </si>
  <si>
    <t>GREEN LOVE, SRL</t>
  </si>
  <si>
    <t>PAGO DE GESTION DE RESIDUOS SOLIDOS RECICLABLES DE LA INSTITUCION, AGOSTO 2025</t>
  </si>
  <si>
    <t>B1500000603</t>
  </si>
  <si>
    <t xml:space="preserve">CORPORACION ESTATAL DE RADIO Y TELEVISION - CERTV </t>
  </si>
  <si>
    <t>PAGO DEL 10% DEL PRESUPUESTO DE PUBLICIDAD DE ACUERDO A LA LEY 134-03, CORRESPONDIENTE AL MES DE JULIO 2025.</t>
  </si>
  <si>
    <t>B1500009822</t>
  </si>
  <si>
    <t>PAGO DEL 10% DEL PRESUPUESTO DE PUBLICIDAD DE ACUERDO A LA LEY 134-03, CORRESPONDIENTE AL MES DE AGOSTO 2025.</t>
  </si>
  <si>
    <t>B1500009891</t>
  </si>
  <si>
    <t>PAGO DEL 10% DEL PRESUPUESTO DE PUBLICIDAD DE ACUERDO A LA LEY 134-03, CORRESPONDIENTE AL MES DE SEPTIEMBRE 2025.</t>
  </si>
  <si>
    <t>B1500009945</t>
  </si>
  <si>
    <t>ESTRELA TELECOM, SRL</t>
  </si>
  <si>
    <t>PAGO SERVICIO DE USO DE SERVIDORES EN NUBE, CLOUD SECURITY, SERVICIOS ADMDOS Y SOPORTE PARA SERVICIOS EN NUBE, CORRESPONDIENTE A SEPTIEMBRE 2025</t>
  </si>
  <si>
    <t>B1500000859</t>
  </si>
  <si>
    <t>PAGO INTERNET SIMETRICO DE 200MBPS, SEPTIEMBRE 2025</t>
  </si>
  <si>
    <t>B1500000858</t>
  </si>
  <si>
    <t>EDENORTE DOMINICANA, S.A.</t>
  </si>
  <si>
    <t>SERVICIO ELECTRICO CORRESPONDIENTE A LA DELEGACION DAJABONI NIC,7234189 DEL PERIODO 01/08/25-01/09/2025</t>
  </si>
  <si>
    <t>E450000078309</t>
  </si>
  <si>
    <t>SERVICIO ELECTRICO CORRESPONDIENTE A LA DELEGACION VALVERDE MAO NIC,7393989 DEL PERIODO 01/08/25-01/09/2025</t>
  </si>
  <si>
    <t>E450000076563</t>
  </si>
  <si>
    <t>SERVICIO ELECTRICO CORRESPONDIENTE A LA DELEGACION  DE SAN FRANCISCO nic,6480591 DEL PERIODO 01/08/25-01/09/2025</t>
  </si>
  <si>
    <t>E450000076204</t>
  </si>
  <si>
    <t>SERVICIO ELECTRICO CORRESPONDIENTE A LA DELEGACION LA VEGA NIC,8923720 DEL PERIODO 01/08/25-01/09/2025</t>
  </si>
  <si>
    <t>E450000078753</t>
  </si>
  <si>
    <t>SERVICIO ELECTRICO CORRESPONDIENTE A LA DELEGACION SANTIAGO RODRIGUEZ NIC, 8715364 DEL PERIODO 01/08/25-01/09/2025</t>
  </si>
  <si>
    <t>E450000078838</t>
  </si>
  <si>
    <t>SERVICIO ELECTRICO CORRESPONDIENTE A LA DELEGACION NAGUA DEL PERIODO 01/08/25-01/09/2025</t>
  </si>
  <si>
    <t>E450000075829</t>
  </si>
  <si>
    <t>SERVICIO ELECTRICO CORRESPONDIENTE A LA DELEGACION MONTECRISTI NIC,7232270 DEL PERIODO 01/08/25-01/09/2025</t>
  </si>
  <si>
    <t>E450000078239</t>
  </si>
  <si>
    <t>SERVICIO ELECTRICO CORRESPONDIENTE A LA DELEGACION SAMANA  NIC,6379226 DEL PERIODO 01/08/2025 AL 01/09/2025</t>
  </si>
  <si>
    <t>E450000075916</t>
  </si>
  <si>
    <t>RV DIESEL, SRL</t>
  </si>
  <si>
    <t>PAGO POR ADQUISICION DE TICKETS  DE GASOLINA Y GASOIL. NCF. B1500000920.</t>
  </si>
  <si>
    <t>B1500000920</t>
  </si>
  <si>
    <t>ELADIO DE JESUS CAPELLAN BATISTA</t>
  </si>
  <si>
    <t>PAGO ALQUILER DEL LOCAL DE LA DELEGACION DE LA VEGA, AGOSTO 2025</t>
  </si>
  <si>
    <t>B1500000043</t>
  </si>
  <si>
    <t>GRUPO ALASKA, SA.</t>
  </si>
  <si>
    <t>ADUISICION DE AGUA PURIFICADA, PARA USO DE LA INSTITUCION,</t>
  </si>
  <si>
    <t>E45000002717</t>
  </si>
  <si>
    <t>E45000002721</t>
  </si>
  <si>
    <t>TECNAS C POR A</t>
  </si>
  <si>
    <t>PAGO DE SERVICIO DE MANTENIMIENTO PREVENTIVO ASCENSOR.</t>
  </si>
  <si>
    <t>B1500003695</t>
  </si>
  <si>
    <t>GRUAS COLON, SRL</t>
  </si>
  <si>
    <t>PAGO SERVICIO DE TRANSPORTE Y GRUA PARA TRASLADO DE BIENES QUE SERAN DESCARGADOS DE LA INSTITUCION.</t>
  </si>
  <si>
    <t>B1500000233</t>
  </si>
  <si>
    <t>ANESTESIA TR, SRL</t>
  </si>
  <si>
    <t>PAGO ALQUILER PARQUEO EN LA AVENIDA GUSTAVO MEJIA RICART, AGOSTO 2025.</t>
  </si>
  <si>
    <t>B1500000394</t>
  </si>
  <si>
    <t>JOSE EUGENIO PEREZ GELL</t>
  </si>
  <si>
    <t>PAGO ALQUILER DEL LOCAL DE LA DELEGACION DE INDEPENDENCIA, AGOSTO 2025</t>
  </si>
  <si>
    <t>B1500000159</t>
  </si>
  <si>
    <t>INMOBILIARIA E INVERSIONES ANABEL, SRL</t>
  </si>
  <si>
    <t>PAGO DE ALQUILER DELEGACION DE HERRERA, AGOSTO 2025</t>
  </si>
  <si>
    <t>B1500000616</t>
  </si>
  <si>
    <t>COMPAÑÍA DOMINICANA DE TELEFONOS, S.A.</t>
  </si>
  <si>
    <t>SERVICIO TELEFONICO ALAMBRICO DE LA ENTIDAD, CORRESPONDIENTE A LA CUENTA NO. 708921673 DE FECHA 10 DE SEPTIEMBRE DE 2025</t>
  </si>
  <si>
    <t>E450000090383</t>
  </si>
  <si>
    <t>SERVICIO INTERNET MOVIL NEGOCIO 10GB DE LA ENTIDAD, CORRESPONDIENTE A LA CUENTA NO. 719934842 DE FECHA 10 DE SEPTIEMBRE DE 2025</t>
  </si>
  <si>
    <t>E450000090438</t>
  </si>
  <si>
    <t>SERVICIO TELEFONICO INALAMBRICO DE LA ENTIDAD, CORRESPONDIENTE A LA CUENTA NO. 708813365 DE FECHA 10 DE SEPTIEMBRE DE 2025</t>
  </si>
  <si>
    <t>E450000090382</t>
  </si>
  <si>
    <t xml:space="preserve">TRANSPORTE BLANCO, S, A, </t>
  </si>
  <si>
    <t xml:space="preserve">SERVICIO DE TRANSPORTE DE CONTINGENCIA PARA ENVIO DE VALIJAS, BULTO Y MOBILIARIOS A TODAS LAS DELEGACIONES A NIVEL NACIONAL. </t>
  </si>
  <si>
    <t>B1500001146</t>
  </si>
  <si>
    <t>B1500001141</t>
  </si>
  <si>
    <t>B1500001139</t>
  </si>
  <si>
    <t>B1500000618</t>
  </si>
  <si>
    <t>GETARO GROUP, SRL</t>
  </si>
  <si>
    <t>SERVICIOS DE PLOMERIA DEL EDIFICIO PRINCIPAL DE LA ADESS.</t>
  </si>
  <si>
    <t>B1500000003</t>
  </si>
  <si>
    <t>PREPARADO POR:___________________________</t>
  </si>
  <si>
    <t>REVISADO POR:______________________</t>
  </si>
  <si>
    <t>AUTORIZADO POR ____________________</t>
  </si>
  <si>
    <t>JENNY CABELO MARTINEZ</t>
  </si>
  <si>
    <t>ROSA MERCEDES OVAL</t>
  </si>
  <si>
    <t>CARLOS RICARDO</t>
  </si>
  <si>
    <t>CONTADORA SECION TESORERIA</t>
  </si>
  <si>
    <t>ENCARGADA SECCION DE TESORERIA</t>
  </si>
  <si>
    <t>DIRECTOR FINANCIERO Y 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</si>
</sst>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wrapText="1"/>
    </xf>
    <xf numFmtId="0" fontId="5" fillId="3" borderId="2" xfId="0" applyFont="1" applyFill="1" applyBorder="1"/>
    <xf numFmtId="44" fontId="1" fillId="3" borderId="2" xfId="2" applyFont="1" applyFill="1" applyBorder="1" applyAlignment="1">
      <alignment horizontal="right"/>
    </xf>
    <xf numFmtId="14" fontId="5" fillId="3" borderId="2" xfId="0" applyNumberFormat="1" applyFont="1" applyFill="1" applyBorder="1" applyAlignment="1">
      <alignment horizontal="right"/>
    </xf>
    <xf numFmtId="14" fontId="5" fillId="3" borderId="1" xfId="0" applyNumberFormat="1" applyFont="1" applyFill="1" applyBorder="1"/>
    <xf numFmtId="44" fontId="4" fillId="3" borderId="1" xfId="0" applyNumberFormat="1" applyFont="1" applyFill="1" applyBorder="1" applyAlignment="1">
      <alignment vertical="center"/>
    </xf>
    <xf numFmtId="4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wrapText="1"/>
    </xf>
    <xf numFmtId="44" fontId="1" fillId="3" borderId="3" xfId="2" applyFont="1" applyFill="1" applyBorder="1"/>
    <xf numFmtId="14" fontId="4" fillId="3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wrapText="1"/>
    </xf>
    <xf numFmtId="8" fontId="1" fillId="3" borderId="1" xfId="2" applyNumberFormat="1" applyFont="1" applyFill="1" applyBorder="1"/>
    <xf numFmtId="14" fontId="4" fillId="3" borderId="2" xfId="0" applyNumberFormat="1" applyFont="1" applyFill="1" applyBorder="1" applyAlignment="1">
      <alignment horizontal="right" wrapText="1"/>
    </xf>
    <xf numFmtId="14" fontId="0" fillId="3" borderId="3" xfId="0" applyNumberFormat="1" applyFill="1" applyBorder="1" applyAlignment="1">
      <alignment horizontal="right" wrapText="1"/>
    </xf>
    <xf numFmtId="14" fontId="0" fillId="3" borderId="3" xfId="0" applyNumberFormat="1" applyFill="1" applyBorder="1"/>
    <xf numFmtId="0" fontId="0" fillId="3" borderId="2" xfId="0" applyFill="1" applyBorder="1"/>
    <xf numFmtId="164" fontId="1" fillId="3" borderId="2" xfId="0" applyNumberFormat="1" applyFont="1" applyFill="1" applyBorder="1" applyAlignment="1">
      <alignment horizontal="right"/>
    </xf>
    <xf numFmtId="14" fontId="0" fillId="3" borderId="1" xfId="0" applyNumberFormat="1" applyFill="1" applyBorder="1" applyAlignment="1">
      <alignment horizontal="right" wrapText="1"/>
    </xf>
    <xf numFmtId="14" fontId="0" fillId="3" borderId="1" xfId="0" applyNumberFormat="1" applyFill="1" applyBorder="1"/>
    <xf numFmtId="0" fontId="0" fillId="3" borderId="3" xfId="0" applyFill="1" applyBorder="1"/>
    <xf numFmtId="0" fontId="4" fillId="3" borderId="1" xfId="0" applyFont="1" applyFill="1" applyBorder="1" applyAlignment="1">
      <alignment horizontal="left" wrapText="1"/>
    </xf>
    <xf numFmtId="44" fontId="1" fillId="3" borderId="1" xfId="2" applyFont="1" applyFill="1" applyBorder="1" applyAlignment="1">
      <alignment horizontal="right"/>
    </xf>
    <xf numFmtId="0" fontId="0" fillId="3" borderId="1" xfId="0" applyFill="1" applyBorder="1" applyAlignment="1">
      <alignment wrapText="1"/>
    </xf>
    <xf numFmtId="8" fontId="1" fillId="3" borderId="1" xfId="2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wrapText="1"/>
    </xf>
    <xf numFmtId="14" fontId="5" fillId="3" borderId="2" xfId="1" applyNumberFormat="1" applyFont="1" applyFill="1" applyBorder="1"/>
    <xf numFmtId="14" fontId="5" fillId="3" borderId="1" xfId="0" applyNumberFormat="1" applyFont="1" applyFill="1" applyBorder="1" applyAlignment="1">
      <alignment horizontal="right" wrapText="1"/>
    </xf>
    <xf numFmtId="0" fontId="5" fillId="3" borderId="1" xfId="0" applyFont="1" applyFill="1" applyBorder="1" applyAlignment="1">
      <alignment wrapText="1"/>
    </xf>
    <xf numFmtId="14" fontId="4" fillId="3" borderId="4" xfId="0" applyNumberFormat="1" applyFont="1" applyFill="1" applyBorder="1" applyAlignment="1">
      <alignment horizontal="right" wrapText="1"/>
    </xf>
    <xf numFmtId="0" fontId="5" fillId="3" borderId="4" xfId="0" applyFont="1" applyFill="1" applyBorder="1" applyAlignment="1">
      <alignment wrapText="1"/>
    </xf>
    <xf numFmtId="8" fontId="1" fillId="3" borderId="1" xfId="2" applyNumberFormat="1" applyFont="1" applyFill="1" applyBorder="1" applyAlignment="1">
      <alignment wrapText="1"/>
    </xf>
    <xf numFmtId="14" fontId="5" fillId="3" borderId="5" xfId="0" applyNumberFormat="1" applyFont="1" applyFill="1" applyBorder="1"/>
    <xf numFmtId="44" fontId="1" fillId="3" borderId="1" xfId="2" applyFont="1" applyFill="1" applyBorder="1"/>
    <xf numFmtId="44" fontId="1" fillId="3" borderId="4" xfId="2" applyFont="1" applyFill="1" applyBorder="1"/>
    <xf numFmtId="44" fontId="4" fillId="3" borderId="1" xfId="2" applyFont="1" applyFill="1" applyBorder="1"/>
    <xf numFmtId="44" fontId="5" fillId="3" borderId="1" xfId="2" applyFont="1" applyFill="1" applyBorder="1"/>
    <xf numFmtId="8" fontId="5" fillId="3" borderId="1" xfId="2" applyNumberFormat="1" applyFont="1" applyFill="1" applyBorder="1"/>
    <xf numFmtId="8" fontId="4" fillId="3" borderId="1" xfId="2" applyNumberFormat="1" applyFont="1" applyFill="1" applyBorder="1"/>
    <xf numFmtId="8" fontId="4" fillId="3" borderId="1" xfId="2" applyNumberFormat="1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44" fontId="4" fillId="3" borderId="4" xfId="2" applyFont="1" applyFill="1" applyBorder="1"/>
    <xf numFmtId="44" fontId="6" fillId="0" borderId="0" xfId="2" applyFont="1"/>
    <xf numFmtId="43" fontId="6" fillId="0" borderId="0" xfId="1" applyFont="1"/>
    <xf numFmtId="0" fontId="0" fillId="0" borderId="0" xfId="0" applyAlignment="1">
      <alignment horizontal="left"/>
    </xf>
    <xf numFmtId="43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52EC.158C7E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4358706</xdr:colOff>
      <xdr:row>0</xdr:row>
      <xdr:rowOff>95249</xdr:rowOff>
    </xdr:from>
    <xdr:to>
      <xdr:col>4</xdr:col>
      <xdr:colOff>80960</xdr:colOff>
      <xdr:row>1</xdr:row>
      <xdr:rowOff>126999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AFB6CC-5551-47E4-BED8-4CC0BC22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5456" y="95249"/>
          <a:ext cx="2161154" cy="97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C4B5C-149D-48C2-8487-7350DE5C41C2}">
  <dimension ref="B1:J66"/>
  <sheetViews>
    <sheetView tabSelected="1" topLeftCell="A56" workbookViewId="0">
      <selection activeCell="B64" sqref="B64"/>
    </sheetView>
  </sheetViews>
  <sheetFormatPr baseColWidth="10" defaultRowHeight="15" x14ac:dyDescent="0.25"/>
  <cols>
    <col min="2" max="2" width="55.7109375" customWidth="1"/>
    <col min="3" max="3" width="78.5703125" customWidth="1"/>
    <col min="4" max="4" width="18" customWidth="1"/>
    <col min="5" max="5" width="16.42578125" customWidth="1"/>
    <col min="6" max="6" width="17.7109375" customWidth="1"/>
    <col min="7" max="7" width="17.5703125" customWidth="1"/>
    <col min="8" max="8" width="16.5703125" customWidth="1"/>
    <col min="9" max="9" width="17.42578125" customWidth="1"/>
    <col min="10" max="10" width="16" style="1" customWidth="1"/>
  </cols>
  <sheetData>
    <row r="1" spans="2:10" s="1" customFormat="1" ht="74.25" customHeight="1" x14ac:dyDescent="0.25"/>
    <row r="2" spans="2:10" s="1" customFormat="1" x14ac:dyDescent="0.25"/>
    <row r="3" spans="2:10" s="1" customFormat="1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</row>
    <row r="4" spans="2:10" ht="5.25" customHeight="1" x14ac:dyDescent="0.25"/>
    <row r="5" spans="2:10" ht="39.75" customHeight="1" x14ac:dyDescent="0.25">
      <c r="B5" s="3" t="s">
        <v>1</v>
      </c>
      <c r="C5" s="3" t="s">
        <v>2</v>
      </c>
      <c r="D5" s="4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3" t="s">
        <v>8</v>
      </c>
      <c r="J5" s="3" t="s">
        <v>9</v>
      </c>
    </row>
    <row r="6" spans="2:10" ht="36" customHeight="1" x14ac:dyDescent="0.25">
      <c r="B6" s="5" t="s">
        <v>10</v>
      </c>
      <c r="C6" s="6" t="s">
        <v>11</v>
      </c>
      <c r="D6" s="7">
        <v>2630.62</v>
      </c>
      <c r="E6" s="8">
        <v>45887</v>
      </c>
      <c r="F6" s="6" t="s">
        <v>12</v>
      </c>
      <c r="G6" s="9">
        <v>45933</v>
      </c>
      <c r="H6" s="10">
        <f t="shared" ref="H6:H38" si="0">+D6</f>
        <v>2630.62</v>
      </c>
      <c r="I6" s="11">
        <v>0</v>
      </c>
      <c r="J6" s="12" t="s">
        <v>13</v>
      </c>
    </row>
    <row r="7" spans="2:10" ht="28.5" customHeight="1" x14ac:dyDescent="0.25">
      <c r="B7" s="5" t="s">
        <v>10</v>
      </c>
      <c r="C7" s="6" t="s">
        <v>14</v>
      </c>
      <c r="D7" s="7">
        <v>1692.58</v>
      </c>
      <c r="E7" s="8">
        <v>45887</v>
      </c>
      <c r="F7" s="6" t="s">
        <v>15</v>
      </c>
      <c r="G7" s="9">
        <v>45933</v>
      </c>
      <c r="H7" s="10">
        <f t="shared" si="0"/>
        <v>1692.58</v>
      </c>
      <c r="I7" s="11">
        <v>0</v>
      </c>
      <c r="J7" s="12" t="s">
        <v>13</v>
      </c>
    </row>
    <row r="8" spans="2:10" ht="28.5" customHeight="1" x14ac:dyDescent="0.25">
      <c r="B8" s="5" t="s">
        <v>10</v>
      </c>
      <c r="C8" s="6" t="s">
        <v>16</v>
      </c>
      <c r="D8" s="7">
        <v>1692.58</v>
      </c>
      <c r="E8" s="8">
        <v>45887</v>
      </c>
      <c r="F8" s="6" t="s">
        <v>17</v>
      </c>
      <c r="G8" s="9">
        <v>45933</v>
      </c>
      <c r="H8" s="10">
        <f t="shared" si="0"/>
        <v>1692.58</v>
      </c>
      <c r="I8" s="11">
        <v>0</v>
      </c>
      <c r="J8" s="12" t="s">
        <v>13</v>
      </c>
    </row>
    <row r="9" spans="2:10" ht="28.5" customHeight="1" x14ac:dyDescent="0.25">
      <c r="B9" s="5" t="s">
        <v>10</v>
      </c>
      <c r="C9" s="6" t="s">
        <v>18</v>
      </c>
      <c r="D9" s="7">
        <v>17205.79</v>
      </c>
      <c r="E9" s="8">
        <v>45887</v>
      </c>
      <c r="F9" s="6" t="s">
        <v>19</v>
      </c>
      <c r="G9" s="9">
        <v>45933</v>
      </c>
      <c r="H9" s="10">
        <f t="shared" si="0"/>
        <v>17205.79</v>
      </c>
      <c r="I9" s="11">
        <v>0</v>
      </c>
      <c r="J9" s="12" t="s">
        <v>13</v>
      </c>
    </row>
    <row r="10" spans="2:10" ht="28.5" customHeight="1" x14ac:dyDescent="0.25">
      <c r="B10" s="5" t="s">
        <v>10</v>
      </c>
      <c r="C10" s="6" t="s">
        <v>20</v>
      </c>
      <c r="D10" s="7">
        <v>29749.360000000001</v>
      </c>
      <c r="E10" s="8">
        <v>45887</v>
      </c>
      <c r="F10" s="6" t="s">
        <v>21</v>
      </c>
      <c r="G10" s="9">
        <v>45933</v>
      </c>
      <c r="H10" s="10">
        <f t="shared" si="0"/>
        <v>29749.360000000001</v>
      </c>
      <c r="I10" s="11">
        <v>0</v>
      </c>
      <c r="J10" s="12" t="s">
        <v>13</v>
      </c>
    </row>
    <row r="11" spans="2:10" ht="28.5" customHeight="1" x14ac:dyDescent="0.25">
      <c r="B11" s="5" t="s">
        <v>10</v>
      </c>
      <c r="C11" s="6" t="s">
        <v>22</v>
      </c>
      <c r="D11" s="7">
        <v>5278.37</v>
      </c>
      <c r="E11" s="8">
        <v>45891</v>
      </c>
      <c r="F11" s="6" t="s">
        <v>23</v>
      </c>
      <c r="G11" s="9">
        <v>45933</v>
      </c>
      <c r="H11" s="10">
        <f t="shared" si="0"/>
        <v>5278.37</v>
      </c>
      <c r="I11" s="11">
        <v>0</v>
      </c>
      <c r="J11" s="12" t="s">
        <v>13</v>
      </c>
    </row>
    <row r="12" spans="2:10" ht="28.5" customHeight="1" x14ac:dyDescent="0.25">
      <c r="B12" s="5" t="s">
        <v>10</v>
      </c>
      <c r="C12" s="6" t="s">
        <v>24</v>
      </c>
      <c r="D12" s="7">
        <v>5009.7700000000004</v>
      </c>
      <c r="E12" s="8">
        <v>45887</v>
      </c>
      <c r="F12" s="6" t="s">
        <v>25</v>
      </c>
      <c r="G12" s="9">
        <v>45933</v>
      </c>
      <c r="H12" s="10">
        <f t="shared" si="0"/>
        <v>5009.7700000000004</v>
      </c>
      <c r="I12" s="11">
        <v>0</v>
      </c>
      <c r="J12" s="12" t="s">
        <v>13</v>
      </c>
    </row>
    <row r="13" spans="2:10" ht="28.5" customHeight="1" x14ac:dyDescent="0.25">
      <c r="B13" s="5" t="s">
        <v>10</v>
      </c>
      <c r="C13" s="6" t="s">
        <v>26</v>
      </c>
      <c r="D13" s="7">
        <v>3331.02</v>
      </c>
      <c r="E13" s="8">
        <v>45887</v>
      </c>
      <c r="F13" s="6" t="s">
        <v>27</v>
      </c>
      <c r="G13" s="9">
        <v>45933</v>
      </c>
      <c r="H13" s="10">
        <f t="shared" si="0"/>
        <v>3331.02</v>
      </c>
      <c r="I13" s="11">
        <v>0</v>
      </c>
      <c r="J13" s="12" t="s">
        <v>13</v>
      </c>
    </row>
    <row r="14" spans="2:10" ht="28.5" customHeight="1" x14ac:dyDescent="0.25">
      <c r="B14" s="13" t="s">
        <v>28</v>
      </c>
      <c r="C14" s="5" t="s">
        <v>29</v>
      </c>
      <c r="D14" s="14">
        <v>256358.99</v>
      </c>
      <c r="E14" s="15">
        <v>45901</v>
      </c>
      <c r="F14" s="6" t="s">
        <v>30</v>
      </c>
      <c r="G14" s="9">
        <v>45902</v>
      </c>
      <c r="H14" s="10">
        <f t="shared" si="0"/>
        <v>256358.99</v>
      </c>
      <c r="I14" s="11">
        <v>0</v>
      </c>
      <c r="J14" s="12" t="s">
        <v>13</v>
      </c>
    </row>
    <row r="15" spans="2:10" ht="28.5" customHeight="1" x14ac:dyDescent="0.25">
      <c r="B15" s="16" t="s">
        <v>31</v>
      </c>
      <c r="C15" s="16" t="s">
        <v>32</v>
      </c>
      <c r="D15" s="17">
        <v>65246.62</v>
      </c>
      <c r="E15" s="18">
        <v>45896</v>
      </c>
      <c r="F15" s="6" t="s">
        <v>33</v>
      </c>
      <c r="G15" s="8">
        <v>45928</v>
      </c>
      <c r="H15" s="10">
        <f t="shared" si="0"/>
        <v>65246.62</v>
      </c>
      <c r="I15" s="11">
        <v>0</v>
      </c>
      <c r="J15" s="12" t="s">
        <v>13</v>
      </c>
    </row>
    <row r="16" spans="2:10" ht="28.5" customHeight="1" x14ac:dyDescent="0.25">
      <c r="B16" s="16" t="s">
        <v>31</v>
      </c>
      <c r="C16" s="16" t="s">
        <v>34</v>
      </c>
      <c r="D16" s="17">
        <v>50180.4</v>
      </c>
      <c r="E16" s="19">
        <v>45896</v>
      </c>
      <c r="F16" s="6" t="s">
        <v>35</v>
      </c>
      <c r="G16" s="20">
        <v>45928</v>
      </c>
      <c r="H16" s="10">
        <f t="shared" si="0"/>
        <v>50180.4</v>
      </c>
      <c r="I16" s="11">
        <v>0</v>
      </c>
      <c r="J16" s="12" t="s">
        <v>13</v>
      </c>
    </row>
    <row r="17" spans="2:10" ht="28.5" customHeight="1" x14ac:dyDescent="0.25">
      <c r="B17" s="21" t="s">
        <v>36</v>
      </c>
      <c r="C17" s="21" t="s">
        <v>37</v>
      </c>
      <c r="D17" s="22">
        <v>38172.629999999997</v>
      </c>
      <c r="E17" s="23">
        <v>45900</v>
      </c>
      <c r="F17" s="6" t="s">
        <v>38</v>
      </c>
      <c r="G17" s="24">
        <v>45934</v>
      </c>
      <c r="H17" s="10">
        <f t="shared" si="0"/>
        <v>38172.629999999997</v>
      </c>
      <c r="I17" s="11">
        <v>0</v>
      </c>
      <c r="J17" s="12" t="s">
        <v>13</v>
      </c>
    </row>
    <row r="18" spans="2:10" ht="28.5" customHeight="1" x14ac:dyDescent="0.25">
      <c r="B18" s="21" t="s">
        <v>36</v>
      </c>
      <c r="C18" s="21" t="s">
        <v>39</v>
      </c>
      <c r="D18" s="22">
        <v>304208.92</v>
      </c>
      <c r="E18" s="23">
        <v>45900</v>
      </c>
      <c r="F18" s="6" t="s">
        <v>40</v>
      </c>
      <c r="G18" s="24">
        <v>45934</v>
      </c>
      <c r="H18" s="10">
        <f t="shared" si="0"/>
        <v>304208.92</v>
      </c>
      <c r="I18" s="11">
        <v>0</v>
      </c>
      <c r="J18" s="12" t="s">
        <v>13</v>
      </c>
    </row>
    <row r="19" spans="2:10" ht="28.5" customHeight="1" x14ac:dyDescent="0.25">
      <c r="B19" s="21" t="s">
        <v>36</v>
      </c>
      <c r="C19" s="21" t="s">
        <v>41</v>
      </c>
      <c r="D19" s="22">
        <v>128.96</v>
      </c>
      <c r="E19" s="23">
        <v>45900</v>
      </c>
      <c r="F19" s="6" t="s">
        <v>42</v>
      </c>
      <c r="G19" s="24">
        <v>45934</v>
      </c>
      <c r="H19" s="10">
        <f t="shared" si="0"/>
        <v>128.96</v>
      </c>
      <c r="I19" s="11">
        <v>0</v>
      </c>
      <c r="J19" s="12" t="s">
        <v>13</v>
      </c>
    </row>
    <row r="20" spans="2:10" ht="28.5" customHeight="1" x14ac:dyDescent="0.25">
      <c r="B20" s="21" t="s">
        <v>36</v>
      </c>
      <c r="C20" s="21" t="s">
        <v>43</v>
      </c>
      <c r="D20" s="22">
        <v>1663.32</v>
      </c>
      <c r="E20" s="23">
        <v>45900</v>
      </c>
      <c r="F20" s="6" t="s">
        <v>44</v>
      </c>
      <c r="G20" s="24">
        <v>45934</v>
      </c>
      <c r="H20" s="10">
        <f t="shared" si="0"/>
        <v>1663.32</v>
      </c>
      <c r="I20" s="11">
        <v>0</v>
      </c>
      <c r="J20" s="12" t="s">
        <v>13</v>
      </c>
    </row>
    <row r="21" spans="2:10" ht="28.5" customHeight="1" x14ac:dyDescent="0.25">
      <c r="B21" s="21" t="s">
        <v>36</v>
      </c>
      <c r="C21" s="21" t="s">
        <v>45</v>
      </c>
      <c r="D21" s="22">
        <v>1585.74</v>
      </c>
      <c r="E21" s="23">
        <v>45887</v>
      </c>
      <c r="F21" s="6" t="s">
        <v>46</v>
      </c>
      <c r="G21" s="24">
        <v>45934</v>
      </c>
      <c r="H21" s="10">
        <f t="shared" si="0"/>
        <v>1585.74</v>
      </c>
      <c r="I21" s="11">
        <v>0</v>
      </c>
      <c r="J21" s="12" t="s">
        <v>13</v>
      </c>
    </row>
    <row r="22" spans="2:10" ht="28.5" customHeight="1" x14ac:dyDescent="0.25">
      <c r="B22" s="25" t="s">
        <v>36</v>
      </c>
      <c r="C22" s="25" t="s">
        <v>47</v>
      </c>
      <c r="D22" s="22">
        <v>10993.83</v>
      </c>
      <c r="E22" s="23">
        <v>45900</v>
      </c>
      <c r="F22" s="6" t="s">
        <v>48</v>
      </c>
      <c r="G22" s="24">
        <v>45934</v>
      </c>
      <c r="H22" s="10">
        <f t="shared" si="0"/>
        <v>10993.83</v>
      </c>
      <c r="I22" s="11">
        <v>0</v>
      </c>
      <c r="J22" s="12" t="s">
        <v>13</v>
      </c>
    </row>
    <row r="23" spans="2:10" ht="28.5" customHeight="1" x14ac:dyDescent="0.25">
      <c r="B23" s="21" t="s">
        <v>36</v>
      </c>
      <c r="C23" s="21" t="s">
        <v>49</v>
      </c>
      <c r="D23" s="22">
        <v>6685.28</v>
      </c>
      <c r="E23" s="23">
        <v>45887</v>
      </c>
      <c r="F23" s="6" t="s">
        <v>50</v>
      </c>
      <c r="G23" s="24">
        <v>45934</v>
      </c>
      <c r="H23" s="10">
        <f t="shared" si="0"/>
        <v>6685.28</v>
      </c>
      <c r="I23" s="11">
        <v>0</v>
      </c>
      <c r="J23" s="12" t="s">
        <v>13</v>
      </c>
    </row>
    <row r="24" spans="2:10" ht="28.5" customHeight="1" x14ac:dyDescent="0.25">
      <c r="B24" s="21" t="s">
        <v>36</v>
      </c>
      <c r="C24" s="21" t="s">
        <v>51</v>
      </c>
      <c r="D24" s="22">
        <v>15022.83</v>
      </c>
      <c r="E24" s="23">
        <v>45900</v>
      </c>
      <c r="F24" s="6" t="s">
        <v>52</v>
      </c>
      <c r="G24" s="24">
        <v>45934</v>
      </c>
      <c r="H24" s="10">
        <f t="shared" si="0"/>
        <v>15022.83</v>
      </c>
      <c r="I24" s="11">
        <v>0</v>
      </c>
      <c r="J24" s="12" t="s">
        <v>13</v>
      </c>
    </row>
    <row r="25" spans="2:10" ht="28.5" customHeight="1" x14ac:dyDescent="0.25">
      <c r="B25" s="21" t="s">
        <v>36</v>
      </c>
      <c r="C25" s="21" t="s">
        <v>53</v>
      </c>
      <c r="D25" s="22">
        <v>3389.37</v>
      </c>
      <c r="E25" s="23">
        <v>45900</v>
      </c>
      <c r="F25" s="6" t="s">
        <v>54</v>
      </c>
      <c r="G25" s="24">
        <v>45934</v>
      </c>
      <c r="H25" s="10">
        <f t="shared" si="0"/>
        <v>3389.37</v>
      </c>
      <c r="I25" s="11">
        <v>0</v>
      </c>
      <c r="J25" s="12" t="s">
        <v>13</v>
      </c>
    </row>
    <row r="26" spans="2:10" ht="28.5" customHeight="1" x14ac:dyDescent="0.25">
      <c r="B26" s="21" t="s">
        <v>36</v>
      </c>
      <c r="C26" s="21" t="s">
        <v>55</v>
      </c>
      <c r="D26" s="22">
        <v>3887.42</v>
      </c>
      <c r="E26" s="23">
        <v>45887</v>
      </c>
      <c r="F26" s="6" t="s">
        <v>56</v>
      </c>
      <c r="G26" s="24">
        <v>45934</v>
      </c>
      <c r="H26" s="10">
        <f t="shared" si="0"/>
        <v>3887.42</v>
      </c>
      <c r="I26" s="11">
        <v>0</v>
      </c>
      <c r="J26" s="12" t="s">
        <v>13</v>
      </c>
    </row>
    <row r="27" spans="2:10" ht="28.5" customHeight="1" x14ac:dyDescent="0.25">
      <c r="B27" s="21" t="s">
        <v>36</v>
      </c>
      <c r="C27" s="21" t="s">
        <v>57</v>
      </c>
      <c r="D27" s="22">
        <v>6300.74</v>
      </c>
      <c r="E27" s="23">
        <v>45900</v>
      </c>
      <c r="F27" s="6" t="s">
        <v>42</v>
      </c>
      <c r="G27" s="24">
        <v>45934</v>
      </c>
      <c r="H27" s="10">
        <f t="shared" si="0"/>
        <v>6300.74</v>
      </c>
      <c r="I27" s="11">
        <v>0</v>
      </c>
      <c r="J27" s="12" t="s">
        <v>13</v>
      </c>
    </row>
    <row r="28" spans="2:10" ht="28.5" customHeight="1" x14ac:dyDescent="0.25">
      <c r="B28" s="26" t="s">
        <v>58</v>
      </c>
      <c r="C28" s="16" t="s">
        <v>59</v>
      </c>
      <c r="D28" s="27">
        <v>1486</v>
      </c>
      <c r="E28" s="23">
        <v>45901</v>
      </c>
      <c r="F28" s="6" t="s">
        <v>60</v>
      </c>
      <c r="G28" s="24">
        <v>45933</v>
      </c>
      <c r="H28" s="10">
        <f t="shared" si="0"/>
        <v>1486</v>
      </c>
      <c r="I28" s="11">
        <v>0</v>
      </c>
      <c r="J28" s="12" t="s">
        <v>13</v>
      </c>
    </row>
    <row r="29" spans="2:10" ht="28.5" customHeight="1" x14ac:dyDescent="0.25">
      <c r="B29" s="16" t="s">
        <v>61</v>
      </c>
      <c r="C29" s="16" t="s">
        <v>62</v>
      </c>
      <c r="D29" s="27">
        <v>7080</v>
      </c>
      <c r="E29" s="23">
        <v>45888</v>
      </c>
      <c r="F29" s="6" t="s">
        <v>63</v>
      </c>
      <c r="G29" s="24">
        <v>45929</v>
      </c>
      <c r="H29" s="10">
        <f t="shared" si="0"/>
        <v>7080</v>
      </c>
      <c r="I29" s="11">
        <v>0</v>
      </c>
      <c r="J29" s="12" t="s">
        <v>13</v>
      </c>
    </row>
    <row r="30" spans="2:10" ht="28.5" customHeight="1" x14ac:dyDescent="0.25">
      <c r="B30" s="5" t="s">
        <v>64</v>
      </c>
      <c r="C30" s="5" t="s">
        <v>65</v>
      </c>
      <c r="D30" s="7">
        <v>16666.669999999998</v>
      </c>
      <c r="E30" s="23">
        <v>45841</v>
      </c>
      <c r="F30" s="6" t="s">
        <v>66</v>
      </c>
      <c r="G30" s="24">
        <v>45876</v>
      </c>
      <c r="H30" s="10">
        <f t="shared" si="0"/>
        <v>16666.669999999998</v>
      </c>
      <c r="I30" s="11">
        <v>0</v>
      </c>
      <c r="J30" s="12" t="s">
        <v>13</v>
      </c>
    </row>
    <row r="31" spans="2:10" ht="28.5" customHeight="1" x14ac:dyDescent="0.25">
      <c r="B31" s="5" t="s">
        <v>64</v>
      </c>
      <c r="C31" s="5" t="s">
        <v>67</v>
      </c>
      <c r="D31" s="27">
        <v>16666.669999999998</v>
      </c>
      <c r="E31" s="23">
        <v>45873</v>
      </c>
      <c r="F31" s="6" t="s">
        <v>68</v>
      </c>
      <c r="G31" s="24">
        <v>45915</v>
      </c>
      <c r="H31" s="10">
        <f t="shared" si="0"/>
        <v>16666.669999999998</v>
      </c>
      <c r="I31" s="11">
        <v>0</v>
      </c>
      <c r="J31" s="12" t="s">
        <v>13</v>
      </c>
    </row>
    <row r="32" spans="2:10" ht="28.5" customHeight="1" x14ac:dyDescent="0.25">
      <c r="B32" s="5" t="s">
        <v>64</v>
      </c>
      <c r="C32" s="5" t="s">
        <v>69</v>
      </c>
      <c r="D32" s="27">
        <v>16666.669999999998</v>
      </c>
      <c r="E32" s="23">
        <v>45901</v>
      </c>
      <c r="F32" s="6" t="s">
        <v>70</v>
      </c>
      <c r="G32" s="24">
        <v>45935</v>
      </c>
      <c r="H32" s="10">
        <f t="shared" si="0"/>
        <v>16666.669999999998</v>
      </c>
      <c r="I32" s="11">
        <v>0</v>
      </c>
      <c r="J32" s="12" t="s">
        <v>13</v>
      </c>
    </row>
    <row r="33" spans="2:10" ht="28.5" customHeight="1" x14ac:dyDescent="0.25">
      <c r="B33" s="16" t="s">
        <v>71</v>
      </c>
      <c r="C33" s="16" t="s">
        <v>72</v>
      </c>
      <c r="D33" s="27">
        <v>1316466.4331599998</v>
      </c>
      <c r="E33" s="23">
        <v>45901</v>
      </c>
      <c r="F33" s="6" t="s">
        <v>73</v>
      </c>
      <c r="G33" s="24">
        <v>45935</v>
      </c>
      <c r="H33" s="10">
        <f t="shared" si="0"/>
        <v>1316466.4331599998</v>
      </c>
      <c r="I33" s="11">
        <v>0</v>
      </c>
      <c r="J33" s="12" t="s">
        <v>13</v>
      </c>
    </row>
    <row r="34" spans="2:10" ht="28.5" customHeight="1" x14ac:dyDescent="0.25">
      <c r="B34" s="26" t="s">
        <v>71</v>
      </c>
      <c r="C34" s="16" t="s">
        <v>74</v>
      </c>
      <c r="D34" s="27">
        <v>121000</v>
      </c>
      <c r="E34" s="23">
        <v>45901</v>
      </c>
      <c r="F34" s="28" t="s">
        <v>75</v>
      </c>
      <c r="G34" s="24">
        <v>45935</v>
      </c>
      <c r="H34" s="10">
        <f t="shared" si="0"/>
        <v>121000</v>
      </c>
      <c r="I34" s="11">
        <v>0</v>
      </c>
      <c r="J34" s="12" t="s">
        <v>13</v>
      </c>
    </row>
    <row r="35" spans="2:10" ht="28.5" customHeight="1" x14ac:dyDescent="0.25">
      <c r="B35" s="16" t="s">
        <v>76</v>
      </c>
      <c r="C35" s="16" t="s">
        <v>77</v>
      </c>
      <c r="D35" s="29">
        <v>1667.95</v>
      </c>
      <c r="E35" s="18">
        <v>45902</v>
      </c>
      <c r="F35" s="30" t="s">
        <v>78</v>
      </c>
      <c r="G35" s="31">
        <v>45939</v>
      </c>
      <c r="H35" s="10">
        <f t="shared" si="0"/>
        <v>1667.95</v>
      </c>
      <c r="I35" s="11">
        <v>0</v>
      </c>
      <c r="J35" s="12" t="s">
        <v>13</v>
      </c>
    </row>
    <row r="36" spans="2:10" ht="28.5" customHeight="1" x14ac:dyDescent="0.25">
      <c r="B36" s="16" t="s">
        <v>76</v>
      </c>
      <c r="C36" s="16" t="s">
        <v>79</v>
      </c>
      <c r="D36" s="29">
        <v>7054.36</v>
      </c>
      <c r="E36" s="32">
        <v>45901</v>
      </c>
      <c r="F36" s="33" t="s">
        <v>80</v>
      </c>
      <c r="G36" s="31">
        <v>45939</v>
      </c>
      <c r="H36" s="10">
        <f t="shared" si="0"/>
        <v>7054.36</v>
      </c>
      <c r="I36" s="11">
        <v>0</v>
      </c>
      <c r="J36" s="12" t="s">
        <v>13</v>
      </c>
    </row>
    <row r="37" spans="2:10" ht="28.5" customHeight="1" x14ac:dyDescent="0.25">
      <c r="B37" s="16" t="s">
        <v>76</v>
      </c>
      <c r="C37" s="16" t="s">
        <v>81</v>
      </c>
      <c r="D37" s="29">
        <v>2944.06</v>
      </c>
      <c r="E37" s="32">
        <v>45901</v>
      </c>
      <c r="F37" s="33" t="s">
        <v>82</v>
      </c>
      <c r="G37" s="31">
        <v>45939</v>
      </c>
      <c r="H37" s="10">
        <f t="shared" si="0"/>
        <v>2944.06</v>
      </c>
      <c r="I37" s="11">
        <v>0</v>
      </c>
      <c r="J37" s="12" t="s">
        <v>13</v>
      </c>
    </row>
    <row r="38" spans="2:10" ht="28.5" customHeight="1" x14ac:dyDescent="0.25">
      <c r="B38" s="16" t="s">
        <v>76</v>
      </c>
      <c r="C38" s="16" t="s">
        <v>83</v>
      </c>
      <c r="D38" s="17">
        <v>17282.52</v>
      </c>
      <c r="E38" s="34">
        <v>45901</v>
      </c>
      <c r="F38" s="35" t="s">
        <v>84</v>
      </c>
      <c r="G38" s="31">
        <v>45939</v>
      </c>
      <c r="H38" s="10">
        <f t="shared" si="0"/>
        <v>17282.52</v>
      </c>
      <c r="I38" s="11">
        <v>0</v>
      </c>
      <c r="J38" s="12" t="s">
        <v>13</v>
      </c>
    </row>
    <row r="39" spans="2:10" ht="28.5" customHeight="1" x14ac:dyDescent="0.25">
      <c r="B39" s="26" t="s">
        <v>76</v>
      </c>
      <c r="C39" s="16" t="s">
        <v>85</v>
      </c>
      <c r="D39" s="17">
        <v>6528.22</v>
      </c>
      <c r="E39" s="15">
        <v>45903</v>
      </c>
      <c r="F39" s="33" t="s">
        <v>86</v>
      </c>
      <c r="G39" s="31">
        <v>45939</v>
      </c>
      <c r="H39" s="10">
        <f>+D39</f>
        <v>6528.22</v>
      </c>
      <c r="I39" s="11">
        <v>0</v>
      </c>
      <c r="J39" s="12" t="s">
        <v>13</v>
      </c>
    </row>
    <row r="40" spans="2:10" ht="28.5" customHeight="1" x14ac:dyDescent="0.25">
      <c r="B40" s="16" t="s">
        <v>76</v>
      </c>
      <c r="C40" s="16" t="s">
        <v>87</v>
      </c>
      <c r="D40" s="36">
        <v>12623.4</v>
      </c>
      <c r="E40" s="15">
        <v>45901</v>
      </c>
      <c r="F40" s="33" t="s">
        <v>88</v>
      </c>
      <c r="G40" s="31">
        <v>45939</v>
      </c>
      <c r="H40" s="10">
        <f t="shared" ref="H40:H59" si="1">+D40</f>
        <v>12623.4</v>
      </c>
      <c r="I40" s="11">
        <v>0</v>
      </c>
      <c r="J40" s="12" t="s">
        <v>13</v>
      </c>
    </row>
    <row r="41" spans="2:10" ht="28.5" customHeight="1" x14ac:dyDescent="0.25">
      <c r="B41" s="30" t="s">
        <v>76</v>
      </c>
      <c r="C41" s="30" t="s">
        <v>89</v>
      </c>
      <c r="D41" s="17">
        <v>127.18</v>
      </c>
      <c r="E41" s="15">
        <v>45902</v>
      </c>
      <c r="F41" s="33" t="s">
        <v>90</v>
      </c>
      <c r="G41" s="31">
        <v>45939</v>
      </c>
      <c r="H41" s="10">
        <f t="shared" si="1"/>
        <v>127.18</v>
      </c>
      <c r="I41" s="11">
        <v>0</v>
      </c>
      <c r="J41" s="12" t="s">
        <v>13</v>
      </c>
    </row>
    <row r="42" spans="2:10" ht="28.5" customHeight="1" x14ac:dyDescent="0.25">
      <c r="B42" s="33" t="s">
        <v>76</v>
      </c>
      <c r="C42" s="33" t="s">
        <v>91</v>
      </c>
      <c r="D42" s="17">
        <v>2670.82</v>
      </c>
      <c r="E42" s="15">
        <v>45901</v>
      </c>
      <c r="F42" s="33" t="s">
        <v>92</v>
      </c>
      <c r="G42" s="31">
        <v>45939</v>
      </c>
      <c r="H42" s="10">
        <f t="shared" si="1"/>
        <v>2670.82</v>
      </c>
      <c r="I42" s="11">
        <v>0</v>
      </c>
      <c r="J42" s="12" t="s">
        <v>13</v>
      </c>
    </row>
    <row r="43" spans="2:10" ht="28.5" customHeight="1" x14ac:dyDescent="0.25">
      <c r="B43" s="16" t="s">
        <v>93</v>
      </c>
      <c r="C43" s="16" t="s">
        <v>94</v>
      </c>
      <c r="D43" s="27">
        <f>1500000+450000</f>
        <v>1950000</v>
      </c>
      <c r="E43" s="15">
        <v>45903</v>
      </c>
      <c r="F43" s="33" t="s">
        <v>95</v>
      </c>
      <c r="G43" s="37">
        <v>45933</v>
      </c>
      <c r="H43" s="10">
        <f t="shared" si="1"/>
        <v>1950000</v>
      </c>
      <c r="I43" s="11">
        <v>0</v>
      </c>
      <c r="J43" s="12" t="s">
        <v>13</v>
      </c>
    </row>
    <row r="44" spans="2:10" ht="28.5" customHeight="1" x14ac:dyDescent="0.25">
      <c r="B44" s="16" t="s">
        <v>96</v>
      </c>
      <c r="C44" s="16" t="s">
        <v>97</v>
      </c>
      <c r="D44" s="38">
        <v>54872.91</v>
      </c>
      <c r="E44" s="15">
        <v>45876</v>
      </c>
      <c r="F44" s="33" t="s">
        <v>98</v>
      </c>
      <c r="G44" s="37">
        <v>45945</v>
      </c>
      <c r="H44" s="10">
        <f t="shared" si="1"/>
        <v>54872.91</v>
      </c>
      <c r="I44" s="11">
        <v>0</v>
      </c>
      <c r="J44" s="12" t="s">
        <v>13</v>
      </c>
    </row>
    <row r="45" spans="2:10" ht="28.5" customHeight="1" x14ac:dyDescent="0.25">
      <c r="B45" s="16" t="s">
        <v>99</v>
      </c>
      <c r="C45" s="16" t="s">
        <v>100</v>
      </c>
      <c r="D45" s="17">
        <v>4180</v>
      </c>
      <c r="E45" s="15">
        <v>45894</v>
      </c>
      <c r="F45" s="33" t="s">
        <v>101</v>
      </c>
      <c r="G45" s="37">
        <v>45940</v>
      </c>
      <c r="H45" s="10">
        <f t="shared" si="1"/>
        <v>4180</v>
      </c>
      <c r="I45" s="11">
        <v>0</v>
      </c>
      <c r="J45" s="12" t="s">
        <v>13</v>
      </c>
    </row>
    <row r="46" spans="2:10" ht="28.5" customHeight="1" x14ac:dyDescent="0.25">
      <c r="B46" s="26" t="s">
        <v>99</v>
      </c>
      <c r="C46" s="16" t="s">
        <v>100</v>
      </c>
      <c r="D46" s="36">
        <v>3410</v>
      </c>
      <c r="E46" s="15">
        <v>45905</v>
      </c>
      <c r="F46" s="33" t="s">
        <v>102</v>
      </c>
      <c r="G46" s="37">
        <v>45940</v>
      </c>
      <c r="H46" s="10">
        <f t="shared" si="1"/>
        <v>3410</v>
      </c>
      <c r="I46" s="11">
        <v>0</v>
      </c>
      <c r="J46" s="12" t="s">
        <v>13</v>
      </c>
    </row>
    <row r="47" spans="2:10" ht="28.5" customHeight="1" x14ac:dyDescent="0.25">
      <c r="B47" s="16" t="s">
        <v>103</v>
      </c>
      <c r="C47" s="16" t="s">
        <v>104</v>
      </c>
      <c r="D47" s="39">
        <v>4130</v>
      </c>
      <c r="E47" s="15">
        <v>45901</v>
      </c>
      <c r="F47" s="33" t="s">
        <v>105</v>
      </c>
      <c r="G47" s="37">
        <v>45941</v>
      </c>
      <c r="H47" s="10">
        <f t="shared" si="1"/>
        <v>4130</v>
      </c>
      <c r="I47" s="11">
        <v>0</v>
      </c>
      <c r="J47" s="12" t="s">
        <v>13</v>
      </c>
    </row>
    <row r="48" spans="2:10" ht="28.5" customHeight="1" x14ac:dyDescent="0.25">
      <c r="B48" s="30" t="s">
        <v>106</v>
      </c>
      <c r="C48" s="30" t="s">
        <v>107</v>
      </c>
      <c r="D48" s="38">
        <v>103000</v>
      </c>
      <c r="E48" s="15">
        <v>45901</v>
      </c>
      <c r="F48" s="33" t="s">
        <v>108</v>
      </c>
      <c r="G48" s="37">
        <v>45941</v>
      </c>
      <c r="H48" s="10">
        <f t="shared" si="1"/>
        <v>103000</v>
      </c>
      <c r="I48" s="11">
        <v>0</v>
      </c>
      <c r="J48" s="12" t="s">
        <v>13</v>
      </c>
    </row>
    <row r="49" spans="2:10" ht="28.5" customHeight="1" x14ac:dyDescent="0.25">
      <c r="B49" s="33" t="s">
        <v>109</v>
      </c>
      <c r="C49" s="33" t="s">
        <v>110</v>
      </c>
      <c r="D49" s="38">
        <v>215954.24</v>
      </c>
      <c r="E49" s="15">
        <v>45870</v>
      </c>
      <c r="F49" s="33" t="s">
        <v>111</v>
      </c>
      <c r="G49" s="37">
        <v>45941</v>
      </c>
      <c r="H49" s="10">
        <f t="shared" si="1"/>
        <v>215954.24</v>
      </c>
      <c r="I49" s="11">
        <v>0</v>
      </c>
      <c r="J49" s="12" t="s">
        <v>13</v>
      </c>
    </row>
    <row r="50" spans="2:10" ht="28.5" customHeight="1" x14ac:dyDescent="0.25">
      <c r="B50" s="16" t="s">
        <v>112</v>
      </c>
      <c r="C50" s="33" t="s">
        <v>113</v>
      </c>
      <c r="D50" s="40">
        <v>37941.379999999997</v>
      </c>
      <c r="E50" s="15">
        <v>45896</v>
      </c>
      <c r="F50" s="33" t="s">
        <v>114</v>
      </c>
      <c r="G50" s="37">
        <v>45945</v>
      </c>
      <c r="H50" s="10">
        <f t="shared" si="1"/>
        <v>37941.379999999997</v>
      </c>
      <c r="I50" s="11">
        <v>0</v>
      </c>
      <c r="J50" s="12" t="s">
        <v>13</v>
      </c>
    </row>
    <row r="51" spans="2:10" ht="28.5" customHeight="1" x14ac:dyDescent="0.25">
      <c r="B51" s="16" t="s">
        <v>115</v>
      </c>
      <c r="C51" s="16" t="s">
        <v>116</v>
      </c>
      <c r="D51" s="41">
        <v>164160.5</v>
      </c>
      <c r="E51" s="15">
        <v>45880</v>
      </c>
      <c r="F51" s="33" t="s">
        <v>117</v>
      </c>
      <c r="G51" s="37">
        <v>45942</v>
      </c>
      <c r="H51" s="10">
        <f t="shared" si="1"/>
        <v>164160.5</v>
      </c>
      <c r="I51" s="11">
        <v>0</v>
      </c>
      <c r="J51" s="12" t="s">
        <v>13</v>
      </c>
    </row>
    <row r="52" spans="2:10" ht="28.5" customHeight="1" x14ac:dyDescent="0.25">
      <c r="B52" s="30" t="s">
        <v>118</v>
      </c>
      <c r="C52" s="30" t="s">
        <v>119</v>
      </c>
      <c r="D52" s="42">
        <v>303183.35999999999</v>
      </c>
      <c r="E52" s="15">
        <v>45910</v>
      </c>
      <c r="F52" s="33" t="s">
        <v>120</v>
      </c>
      <c r="G52" s="37">
        <v>45947</v>
      </c>
      <c r="H52" s="10">
        <f t="shared" si="1"/>
        <v>303183.35999999999</v>
      </c>
      <c r="I52" s="11">
        <v>0</v>
      </c>
      <c r="J52" s="12" t="s">
        <v>13</v>
      </c>
    </row>
    <row r="53" spans="2:10" ht="28.5" customHeight="1" x14ac:dyDescent="0.25">
      <c r="B53" s="33" t="s">
        <v>118</v>
      </c>
      <c r="C53" s="33" t="s">
        <v>121</v>
      </c>
      <c r="D53" s="43">
        <v>17602.37</v>
      </c>
      <c r="E53" s="15">
        <v>45910</v>
      </c>
      <c r="F53" s="33" t="s">
        <v>122</v>
      </c>
      <c r="G53" s="37">
        <v>45947</v>
      </c>
      <c r="H53" s="10">
        <f t="shared" si="1"/>
        <v>17602.37</v>
      </c>
      <c r="I53" s="11">
        <v>0</v>
      </c>
      <c r="J53" s="12" t="s">
        <v>13</v>
      </c>
    </row>
    <row r="54" spans="2:10" ht="28.5" customHeight="1" x14ac:dyDescent="0.25">
      <c r="B54" s="16" t="s">
        <v>118</v>
      </c>
      <c r="C54" s="33" t="s">
        <v>123</v>
      </c>
      <c r="D54" s="43">
        <v>1794.8</v>
      </c>
      <c r="E54" s="15">
        <v>45910</v>
      </c>
      <c r="F54" s="33" t="s">
        <v>124</v>
      </c>
      <c r="G54" s="37">
        <v>45947</v>
      </c>
      <c r="H54" s="10">
        <f t="shared" si="1"/>
        <v>1794.8</v>
      </c>
      <c r="I54" s="11">
        <v>0</v>
      </c>
      <c r="J54" s="12" t="s">
        <v>13</v>
      </c>
    </row>
    <row r="55" spans="2:10" ht="28.5" customHeight="1" x14ac:dyDescent="0.25">
      <c r="B55" s="16" t="s">
        <v>125</v>
      </c>
      <c r="C55" s="16" t="s">
        <v>126</v>
      </c>
      <c r="D55" s="42">
        <v>11033</v>
      </c>
      <c r="E55" s="15">
        <v>45915</v>
      </c>
      <c r="F55" s="33" t="s">
        <v>127</v>
      </c>
      <c r="G55" s="37">
        <v>45952</v>
      </c>
      <c r="H55" s="10">
        <f t="shared" si="1"/>
        <v>11033</v>
      </c>
      <c r="I55" s="11">
        <v>0</v>
      </c>
      <c r="J55" s="12" t="s">
        <v>13</v>
      </c>
    </row>
    <row r="56" spans="2:10" ht="28.5" customHeight="1" x14ac:dyDescent="0.25">
      <c r="B56" s="16" t="s">
        <v>125</v>
      </c>
      <c r="C56" s="16" t="s">
        <v>126</v>
      </c>
      <c r="D56" s="43">
        <v>10326</v>
      </c>
      <c r="E56" s="15">
        <v>45901</v>
      </c>
      <c r="F56" s="33" t="s">
        <v>128</v>
      </c>
      <c r="G56" s="37">
        <v>45952</v>
      </c>
      <c r="H56" s="10">
        <f t="shared" si="1"/>
        <v>10326</v>
      </c>
      <c r="I56" s="11">
        <v>0</v>
      </c>
      <c r="J56" s="12" t="s">
        <v>13</v>
      </c>
    </row>
    <row r="57" spans="2:10" ht="28.5" customHeight="1" x14ac:dyDescent="0.25">
      <c r="B57" s="26" t="s">
        <v>125</v>
      </c>
      <c r="C57" s="16" t="s">
        <v>126</v>
      </c>
      <c r="D57" s="44">
        <v>12998</v>
      </c>
      <c r="E57" s="15">
        <v>45894</v>
      </c>
      <c r="F57" s="33" t="s">
        <v>129</v>
      </c>
      <c r="G57" s="37">
        <v>45952</v>
      </c>
      <c r="H57" s="10">
        <f t="shared" si="1"/>
        <v>12998</v>
      </c>
      <c r="I57" s="11">
        <v>0</v>
      </c>
      <c r="J57" s="12" t="s">
        <v>13</v>
      </c>
    </row>
    <row r="58" spans="2:10" ht="28.5" customHeight="1" x14ac:dyDescent="0.25">
      <c r="B58" s="45" t="s">
        <v>61</v>
      </c>
      <c r="C58" s="45" t="s">
        <v>62</v>
      </c>
      <c r="D58" s="46">
        <v>7080</v>
      </c>
      <c r="E58" s="15">
        <v>45917</v>
      </c>
      <c r="F58" s="33" t="s">
        <v>130</v>
      </c>
      <c r="G58" s="37">
        <v>45947</v>
      </c>
      <c r="H58" s="10">
        <f t="shared" si="1"/>
        <v>7080</v>
      </c>
      <c r="I58" s="11">
        <v>0</v>
      </c>
      <c r="J58" s="12" t="s">
        <v>13</v>
      </c>
    </row>
    <row r="59" spans="2:10" ht="28.5" customHeight="1" x14ac:dyDescent="0.25">
      <c r="B59" s="13" t="s">
        <v>131</v>
      </c>
      <c r="C59" s="16" t="s">
        <v>132</v>
      </c>
      <c r="D59" s="40">
        <v>1257391.02</v>
      </c>
      <c r="E59" s="15">
        <v>45911</v>
      </c>
      <c r="F59" s="33" t="s">
        <v>133</v>
      </c>
      <c r="G59" s="37">
        <v>45941</v>
      </c>
      <c r="H59" s="10">
        <f t="shared" si="1"/>
        <v>1257391.02</v>
      </c>
      <c r="I59" s="11">
        <v>0</v>
      </c>
      <c r="J59" s="12" t="s">
        <v>13</v>
      </c>
    </row>
    <row r="60" spans="2:10" ht="17.25" x14ac:dyDescent="0.4">
      <c r="D60" s="47">
        <f>+SUM(D6:D59)</f>
        <v>6536403.6731599998</v>
      </c>
      <c r="E60" s="1"/>
      <c r="G60" s="1"/>
      <c r="H60" s="48">
        <f>+SUM(H6:H59)</f>
        <v>6536403.6731599998</v>
      </c>
    </row>
    <row r="61" spans="2:10" ht="17.25" x14ac:dyDescent="0.4">
      <c r="D61" s="49"/>
      <c r="E61" s="1"/>
      <c r="F61" s="48"/>
      <c r="G61" s="48"/>
      <c r="H61" s="48"/>
    </row>
    <row r="62" spans="2:10" ht="17.25" x14ac:dyDescent="0.4">
      <c r="D62" s="49"/>
      <c r="E62" s="1"/>
      <c r="F62" s="48"/>
      <c r="G62" s="50"/>
      <c r="H62" s="48"/>
    </row>
    <row r="63" spans="2:10" x14ac:dyDescent="0.25">
      <c r="D63" s="49"/>
      <c r="E63" s="1"/>
      <c r="G63" s="1"/>
    </row>
    <row r="64" spans="2:10" x14ac:dyDescent="0.25">
      <c r="B64" t="s">
        <v>134</v>
      </c>
      <c r="C64" t="s">
        <v>135</v>
      </c>
      <c r="D64" s="49" t="s">
        <v>136</v>
      </c>
      <c r="E64" s="1"/>
      <c r="G64" s="1"/>
    </row>
    <row r="65" spans="2:7" x14ac:dyDescent="0.25">
      <c r="B65" s="51" t="s">
        <v>137</v>
      </c>
      <c r="C65" s="51" t="s">
        <v>138</v>
      </c>
      <c r="D65" s="52" t="s">
        <v>139</v>
      </c>
      <c r="E65" s="1"/>
      <c r="G65" s="1"/>
    </row>
    <row r="66" spans="2:7" x14ac:dyDescent="0.25">
      <c r="B66" t="s">
        <v>140</v>
      </c>
      <c r="C66" t="s">
        <v>141</v>
      </c>
      <c r="D66" s="49" t="s">
        <v>142</v>
      </c>
      <c r="E66" s="1"/>
      <c r="G66" s="1"/>
    </row>
  </sheetData>
  <mergeCells count="1">
    <mergeCell ref="B3:J3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Cabelo Martinez</dc:creator>
  <cp:lastModifiedBy>Jenny Cabelo Martinez</cp:lastModifiedBy>
  <dcterms:created xsi:type="dcterms:W3CDTF">2025-10-06T14:41:51Z</dcterms:created>
  <dcterms:modified xsi:type="dcterms:W3CDTF">2025-10-06T14:43:24Z</dcterms:modified>
</cp:coreProperties>
</file>